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BANKA\Student\Kvartalstal\Tilsynsdiamant\Hjemmesiden\201606\"/>
    </mc:Choice>
  </mc:AlternateContent>
  <bookViews>
    <workbookView xWindow="480" yWindow="120" windowWidth="27795" windowHeight="12585"/>
  </bookViews>
  <sheets>
    <sheet name="Ark1" sheetId="1" r:id="rId1"/>
    <sheet name="Ark2" sheetId="2" r:id="rId2"/>
    <sheet name="Ark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C89" i="1" l="1"/>
  <c r="C88" i="1"/>
  <c r="C87" i="1"/>
  <c r="C86" i="1"/>
  <c r="C85" i="1"/>
  <c r="C84" i="1"/>
</calcChain>
</file>

<file path=xl/sharedStrings.xml><?xml version="1.0" encoding="utf-8"?>
<sst xmlns="http://schemas.openxmlformats.org/spreadsheetml/2006/main" count="91" uniqueCount="91">
  <si>
    <t>Institut</t>
  </si>
  <si>
    <t>Store Engagementer</t>
  </si>
  <si>
    <t>Udlånsvækst (år-år)</t>
  </si>
  <si>
    <t>Ejendomseksponering</t>
  </si>
  <si>
    <t>Funding ratio</t>
  </si>
  <si>
    <t>Likviditetsoverdækning</t>
  </si>
  <si>
    <t>Højst 125 pct.</t>
  </si>
  <si>
    <t>Højst 20 pct.</t>
  </si>
  <si>
    <t>Højst 25 pct.</t>
  </si>
  <si>
    <t>Højst 1</t>
  </si>
  <si>
    <t>Mindst 50 pct.</t>
  </si>
  <si>
    <t>Lån &amp; Spar Bank A/S</t>
  </si>
  <si>
    <t>Sparekassen Sjælland A/S</t>
  </si>
  <si>
    <t>Dragsholm Sparekasse</t>
  </si>
  <si>
    <t>Refsnæs Sparekasse</t>
  </si>
  <si>
    <t>Sparekassen Den lille Bikube</t>
  </si>
  <si>
    <t>Middelfart Sparekasse</t>
  </si>
  <si>
    <t>Flemløse Sparekasse</t>
  </si>
  <si>
    <t>Sparekassen Fyn A/S</t>
  </si>
  <si>
    <t>Fynske Bank A/S</t>
  </si>
  <si>
    <t>Rise Sparekasse</t>
  </si>
  <si>
    <t>Saxo Bank A/S</t>
  </si>
  <si>
    <t>Basisbank A/S</t>
  </si>
  <si>
    <t>PFA Bank A/S</t>
  </si>
  <si>
    <t>Nordea Bank Danmark A/S</t>
  </si>
  <si>
    <t>Danske Bank A/S</t>
  </si>
  <si>
    <t>Leasing Fyn Bank A/S</t>
  </si>
  <si>
    <t>A/S Arbejdernes Landsbank</t>
  </si>
  <si>
    <t>Danske Andelskassers Bank A/S</t>
  </si>
  <si>
    <t>Landbrugets Finansieringsbank A/S</t>
  </si>
  <si>
    <t>Møns Bank, A/S</t>
  </si>
  <si>
    <t>P/F BankNordik</t>
  </si>
  <si>
    <t>Grønlandsbanken, Aktieselskab</t>
  </si>
  <si>
    <t>Lollands Bank, Aktieselskab</t>
  </si>
  <si>
    <t>Coop Bank A/S</t>
  </si>
  <si>
    <t>Lægernes Pensionsbank A/S</t>
  </si>
  <si>
    <t>Nordfyns Bank, Aktieselskabet</t>
  </si>
  <si>
    <t>Totalbanken A/S</t>
  </si>
  <si>
    <t>Østjydsk Bank A/S</t>
  </si>
  <si>
    <t>Djurslands Bank A/S</t>
  </si>
  <si>
    <t>Hvidbjerg Bank Aktieselskab</t>
  </si>
  <si>
    <t>PenSam Bank A/S</t>
  </si>
  <si>
    <t>Ringkjøbing Landbobank A/S</t>
  </si>
  <si>
    <t>Alm. Brand Bank A/S</t>
  </si>
  <si>
    <t>Vestjysk Bank A/S</t>
  </si>
  <si>
    <t>Skjern Bank, Aktieselskabet</t>
  </si>
  <si>
    <t>Jyske Bank A/S</t>
  </si>
  <si>
    <t>Salling Bank A/S</t>
  </si>
  <si>
    <t>Kreditbanken A/S</t>
  </si>
  <si>
    <t>Sydbank A/S</t>
  </si>
  <si>
    <t>Nordjyske Bank A/S</t>
  </si>
  <si>
    <t>Nykredit Bank A/S</t>
  </si>
  <si>
    <t>Dronninglund Sparekasse</t>
  </si>
  <si>
    <t>Sparekassen Vendsyssel</t>
  </si>
  <si>
    <t>Sparekassen Thy</t>
  </si>
  <si>
    <t>Sønderhå-Hørsted Sparekasse</t>
  </si>
  <si>
    <t>Frøslev-Mollerup Sparekasse</t>
  </si>
  <si>
    <t>Klim Sparekasse</t>
  </si>
  <si>
    <t>Ekspres Bank A/S</t>
  </si>
  <si>
    <t>Eik Banki P/F</t>
  </si>
  <si>
    <t>Jutlander Bank A/S</t>
  </si>
  <si>
    <t>Langå Sparekasse</t>
  </si>
  <si>
    <t>Sparekassen Balling</t>
  </si>
  <si>
    <t>Sparekassen Kronjylland</t>
  </si>
  <si>
    <t>Rønde og Omegns Sparekasse</t>
  </si>
  <si>
    <t>Søby-Skader-Halling Sparekasse</t>
  </si>
  <si>
    <t>Spar Nord Bank A/S</t>
  </si>
  <si>
    <t>Sparekassen Djursland</t>
  </si>
  <si>
    <t>Stadil Sparekasse</t>
  </si>
  <si>
    <t>Borbjerg Sparekasse</t>
  </si>
  <si>
    <t>Fjaltring-Trans Sparekasse</t>
  </si>
  <si>
    <t>Sparekassen for Nr. Nebel og Omegn</t>
  </si>
  <si>
    <t>Fanø Sparekasse</t>
  </si>
  <si>
    <t>Den Jyske Sparekasse</t>
  </si>
  <si>
    <t>Saxo Privatbank A/S</t>
  </si>
  <si>
    <t>Frøs Herreds Sparekasse</t>
  </si>
  <si>
    <t>Broager Sparekasse</t>
  </si>
  <si>
    <t>Sparekassen Bredebro</t>
  </si>
  <si>
    <t>Folkesparekassen</t>
  </si>
  <si>
    <t>Nordoya Sparikassi</t>
  </si>
  <si>
    <t>Suduroyar Sparikassi P/F</t>
  </si>
  <si>
    <t>Faster Andelskasse</t>
  </si>
  <si>
    <t>Frørup Andelskasse</t>
  </si>
  <si>
    <t>Tilsynsdiamanten pr. 30/06-2016</t>
  </si>
  <si>
    <t>Københavns Andelskasse</t>
  </si>
  <si>
    <t>Andelskassen OIKOS</t>
  </si>
  <si>
    <t>Andelskassen Fælleskassen</t>
  </si>
  <si>
    <t>ANDELSKASSEN J.A.K.. SLAGELSE UNDER KONTROL</t>
  </si>
  <si>
    <t>J.A.K. Andelskasse Østervrå</t>
  </si>
  <si>
    <t>Merkur, Andelskasse</t>
  </si>
  <si>
    <t>Maj Bank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</si>
</sst>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6"/>
      <color theme="4"/>
      <name val="Constantia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/>
    <xf numFmtId="164" fontId="2" fillId="2" borderId="7" xfId="0" applyNumberFormat="1" applyFont="1" applyFill="1" applyBorder="1" applyAlignment="1">
      <alignment horizontal="right" indent="3"/>
    </xf>
    <xf numFmtId="164" fontId="2" fillId="2" borderId="6" xfId="0" applyNumberFormat="1" applyFont="1" applyFill="1" applyBorder="1" applyAlignment="1">
      <alignment horizontal="right" indent="3"/>
    </xf>
    <xf numFmtId="2" fontId="2" fillId="2" borderId="8" xfId="0" applyNumberFormat="1" applyFont="1" applyFill="1" applyBorder="1" applyAlignment="1">
      <alignment horizontal="right" indent="3"/>
    </xf>
    <xf numFmtId="164" fontId="2" fillId="2" borderId="8" xfId="0" applyNumberFormat="1" applyFont="1" applyFill="1" applyBorder="1" applyAlignment="1">
      <alignment horizontal="right" indent="3"/>
    </xf>
    <xf numFmtId="0" fontId="2" fillId="2" borderId="6" xfId="0" applyFont="1" applyFill="1" applyBorder="1"/>
    <xf numFmtId="0" fontId="2" fillId="2" borderId="10" xfId="0" applyFont="1" applyFill="1" applyBorder="1"/>
    <xf numFmtId="164" fontId="2" fillId="2" borderId="11" xfId="0" applyNumberFormat="1" applyFont="1" applyFill="1" applyBorder="1" applyAlignment="1">
      <alignment horizontal="right" indent="3"/>
    </xf>
    <xf numFmtId="164" fontId="2" fillId="2" borderId="10" xfId="0" applyNumberFormat="1" applyFont="1" applyFill="1" applyBorder="1" applyAlignment="1">
      <alignment horizontal="right" indent="3"/>
    </xf>
    <xf numFmtId="2" fontId="2" fillId="2" borderId="12" xfId="0" applyNumberFormat="1" applyFont="1" applyFill="1" applyBorder="1" applyAlignment="1">
      <alignment horizontal="right" indent="3"/>
    </xf>
    <xf numFmtId="164" fontId="2" fillId="2" borderId="12" xfId="0" applyNumberFormat="1" applyFont="1" applyFill="1" applyBorder="1" applyAlignment="1">
      <alignment horizontal="right" indent="3"/>
    </xf>
    <xf numFmtId="164" fontId="2" fillId="2" borderId="6" xfId="0" quotePrefix="1" applyNumberFormat="1" applyFont="1" applyFill="1" applyBorder="1" applyAlignment="1">
      <alignment horizontal="right" indent="3"/>
    </xf>
    <xf numFmtId="0" fontId="2" fillId="2" borderId="13" xfId="0" applyFont="1" applyFill="1" applyBorder="1"/>
    <xf numFmtId="164" fontId="2" fillId="2" borderId="13" xfId="0" applyNumberFormat="1" applyFont="1" applyFill="1" applyBorder="1" applyAlignment="1">
      <alignment horizontal="right" indent="3"/>
    </xf>
    <xf numFmtId="2" fontId="2" fillId="2" borderId="14" xfId="0" applyNumberFormat="1" applyFont="1" applyFill="1" applyBorder="1" applyAlignment="1">
      <alignment horizontal="right" indent="3"/>
    </xf>
    <xf numFmtId="164" fontId="2" fillId="2" borderId="14" xfId="0" applyNumberFormat="1" applyFont="1" applyFill="1" applyBorder="1" applyAlignment="1">
      <alignment horizontal="right" indent="3"/>
    </xf>
    <xf numFmtId="0" fontId="4" fillId="2" borderId="15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847725</xdr:colOff>
      <xdr:row>1</xdr:row>
      <xdr:rowOff>9525</xdr:rowOff>
    </xdr:from>
    <xdr:to>
      <xdr:col>3</xdr:col>
      <xdr:colOff>847725</xdr:colOff>
      <xdr:row>3</xdr:row>
      <xdr:rowOff>87086</xdr:rowOff>
    </xdr:to>
    <xdr:pic>
      <xdr:nvPicPr>
        <xdr:cNvPr id="2" name="Billede 1" descr="finans_lille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5350" y="171450"/>
          <a:ext cx="1285875" cy="401411"/>
        </a:xfrm>
        <a:prstGeom prst="rect">
          <a:avLst/>
        </a:prstGeom>
      </xdr:spPr>
    </xdr:pic>
    <xdr:clientData/>
  </xdr:twoCellAnchor>
  <xdr:twoCellAnchor editAs="oneCell">
    <xdr:from>
      <xdr:col>3</xdr:col>
      <xdr:colOff>847725</xdr:colOff>
      <xdr:row>1</xdr:row>
      <xdr:rowOff>9525</xdr:rowOff>
    </xdr:from>
    <xdr:to>
      <xdr:col>4</xdr:col>
      <xdr:colOff>828675</xdr:colOff>
      <xdr:row>3</xdr:row>
      <xdr:rowOff>29936</xdr:rowOff>
    </xdr:to>
    <xdr:pic>
      <xdr:nvPicPr>
        <xdr:cNvPr id="3" name="Billede 2" descr="finans_lille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05350" y="171450"/>
          <a:ext cx="1285875" cy="4014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NKA/Student/Kvartalstal/Tilsynsdiamant/201606/Tilsynsdiamant%202016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lsynsdiamant"/>
      <sheetName val="Tilsynsdiamant (1)"/>
      <sheetName val="Overskridelser"/>
      <sheetName val="Overskridelser (2)"/>
      <sheetName val="Udvikling "/>
      <sheetName val="201012"/>
      <sheetName val="201103"/>
      <sheetName val="201106"/>
      <sheetName val="201109"/>
      <sheetName val="201112"/>
      <sheetName val="201203"/>
      <sheetName val="201206"/>
      <sheetName val="201209"/>
      <sheetName val="201212"/>
      <sheetName val="201303"/>
      <sheetName val="201306"/>
      <sheetName val="201309"/>
      <sheetName val="201312"/>
      <sheetName val="201406"/>
      <sheetName val="201403"/>
      <sheetName val="201409"/>
      <sheetName val="201412"/>
      <sheetName val="201503"/>
      <sheetName val="201506"/>
      <sheetName val="201509"/>
      <sheetName val="201512"/>
      <sheetName val="201603"/>
      <sheetName val="201606"/>
      <sheetName val="Store eksponeringer"/>
    </sheetNames>
    <sheetDataSet>
      <sheetData sheetId="0">
        <row r="3">
          <cell r="B3" t="str">
            <v>Lån &amp; Spar Bank A/S</v>
          </cell>
          <cell r="C3" t="str">
            <v>CVP</v>
          </cell>
          <cell r="D3">
            <v>2</v>
          </cell>
          <cell r="E3">
            <v>50.400000000000006</v>
          </cell>
        </row>
        <row r="4">
          <cell r="B4" t="str">
            <v>Sparekassen Sjælland A/S</v>
          </cell>
          <cell r="C4" t="str">
            <v>JHA</v>
          </cell>
          <cell r="D4">
            <v>2</v>
          </cell>
          <cell r="E4">
            <v>0</v>
          </cell>
        </row>
        <row r="5">
          <cell r="B5" t="str">
            <v>Dragsholm Sparekasse</v>
          </cell>
          <cell r="C5" t="str">
            <v>PUL</v>
          </cell>
          <cell r="D5">
            <v>3</v>
          </cell>
          <cell r="E5">
            <v>55.7</v>
          </cell>
        </row>
        <row r="6">
          <cell r="B6" t="str">
            <v>Refsnæs Sparekasse</v>
          </cell>
          <cell r="C6" t="str">
            <v>BNO</v>
          </cell>
          <cell r="D6">
            <v>4</v>
          </cell>
          <cell r="E6">
            <v>0</v>
          </cell>
        </row>
        <row r="7">
          <cell r="B7" t="str">
            <v>Sparekassen Den lille Bikube</v>
          </cell>
          <cell r="C7" t="str">
            <v>BNO</v>
          </cell>
          <cell r="D7">
            <v>4</v>
          </cell>
          <cell r="E7">
            <v>0</v>
          </cell>
        </row>
        <row r="8">
          <cell r="B8" t="str">
            <v>Middelfart Sparekasse</v>
          </cell>
          <cell r="C8" t="str">
            <v>JSJ</v>
          </cell>
          <cell r="D8">
            <v>3</v>
          </cell>
          <cell r="E8">
            <v>0</v>
          </cell>
        </row>
        <row r="9">
          <cell r="B9" t="str">
            <v>Flemløse Sparekasse</v>
          </cell>
          <cell r="C9" t="str">
            <v>JEE</v>
          </cell>
          <cell r="D9">
            <v>4</v>
          </cell>
          <cell r="E9">
            <v>37.9</v>
          </cell>
        </row>
        <row r="10">
          <cell r="B10" t="str">
            <v>Sparekassen Fyn A/S</v>
          </cell>
          <cell r="C10" t="str">
            <v>JHA</v>
          </cell>
          <cell r="D10">
            <v>3</v>
          </cell>
          <cell r="E10">
            <v>13.8</v>
          </cell>
        </row>
        <row r="11">
          <cell r="B11" t="str">
            <v>Fynske Bank A/S</v>
          </cell>
          <cell r="C11" t="str">
            <v>HTL</v>
          </cell>
          <cell r="D11">
            <v>3</v>
          </cell>
          <cell r="E11">
            <v>0</v>
          </cell>
        </row>
        <row r="12">
          <cell r="B12" t="str">
            <v>Rise Sparekasse</v>
          </cell>
          <cell r="C12" t="str">
            <v>RJL</v>
          </cell>
          <cell r="D12">
            <v>3</v>
          </cell>
          <cell r="E12">
            <v>26.400000000000002</v>
          </cell>
        </row>
        <row r="13">
          <cell r="B13" t="str">
            <v>Saxo Bank A/S</v>
          </cell>
          <cell r="C13" t="str">
            <v>TAS</v>
          </cell>
          <cell r="D13">
            <v>2</v>
          </cell>
          <cell r="E13">
            <v>0</v>
          </cell>
        </row>
        <row r="14">
          <cell r="B14" t="str">
            <v>Basisbank A/S</v>
          </cell>
          <cell r="C14" t="str">
            <v>JSJ</v>
          </cell>
          <cell r="D14">
            <v>3</v>
          </cell>
          <cell r="E14">
            <v>12</v>
          </cell>
        </row>
        <row r="15">
          <cell r="B15" t="str">
            <v>PFA Bank A/S</v>
          </cell>
          <cell r="C15" t="str">
            <v>TAS</v>
          </cell>
          <cell r="D15">
            <v>4</v>
          </cell>
          <cell r="E15">
            <v>0</v>
          </cell>
        </row>
        <row r="16">
          <cell r="B16" t="str">
            <v>Nordea Bank Danmark A/S</v>
          </cell>
          <cell r="C16" t="str">
            <v>BEH</v>
          </cell>
          <cell r="D16">
            <v>1</v>
          </cell>
          <cell r="E16">
            <v>0</v>
          </cell>
        </row>
        <row r="17">
          <cell r="B17" t="str">
            <v>Danske Bank A/S</v>
          </cell>
          <cell r="C17" t="str">
            <v>JME</v>
          </cell>
          <cell r="D17">
            <v>1</v>
          </cell>
          <cell r="E17">
            <v>10.9</v>
          </cell>
        </row>
        <row r="18">
          <cell r="B18" t="str">
            <v>Leasing Fyn Bank A/S</v>
          </cell>
          <cell r="C18" t="str">
            <v>JOE</v>
          </cell>
          <cell r="D18">
            <v>4</v>
          </cell>
          <cell r="E18">
            <v>20.3</v>
          </cell>
        </row>
        <row r="19">
          <cell r="B19" t="str">
            <v>A/S Arbejdernes Landsbank</v>
          </cell>
          <cell r="C19" t="str">
            <v>JHA</v>
          </cell>
          <cell r="D19">
            <v>2</v>
          </cell>
          <cell r="E19">
            <v>10.100000000000001</v>
          </cell>
        </row>
        <row r="20">
          <cell r="B20" t="str">
            <v>Danske Andelskassers Bank A/S</v>
          </cell>
          <cell r="C20" t="str">
            <v>PUL</v>
          </cell>
          <cell r="D20">
            <v>3</v>
          </cell>
          <cell r="E20">
            <v>47.99</v>
          </cell>
        </row>
        <row r="21">
          <cell r="B21" t="str">
            <v>Landbrugets Finansieringsbank A/S</v>
          </cell>
          <cell r="C21" t="str">
            <v>HTL</v>
          </cell>
          <cell r="D21">
            <v>4</v>
          </cell>
          <cell r="E21">
            <v>67</v>
          </cell>
        </row>
        <row r="22">
          <cell r="B22" t="str">
            <v>Møns Bank, A/S</v>
          </cell>
          <cell r="C22" t="str">
            <v>JOE</v>
          </cell>
          <cell r="D22">
            <v>3</v>
          </cell>
          <cell r="E22">
            <v>62.1</v>
          </cell>
        </row>
        <row r="23">
          <cell r="B23" t="str">
            <v>P/F BankNordik</v>
          </cell>
          <cell r="C23" t="str">
            <v>HTL</v>
          </cell>
          <cell r="D23">
            <v>6</v>
          </cell>
          <cell r="E23">
            <v>55.1</v>
          </cell>
        </row>
        <row r="24">
          <cell r="B24" t="str">
            <v>Grønlandsbanken, Aktieselskab</v>
          </cell>
          <cell r="C24" t="str">
            <v>JSJ</v>
          </cell>
          <cell r="D24">
            <v>3</v>
          </cell>
          <cell r="E24">
            <v>96.3</v>
          </cell>
        </row>
        <row r="25">
          <cell r="B25" t="str">
            <v>Lollands Bank, Aktieselskab</v>
          </cell>
          <cell r="C25" t="str">
            <v>PUL</v>
          </cell>
          <cell r="D25">
            <v>3</v>
          </cell>
          <cell r="E25">
            <v>49.8</v>
          </cell>
        </row>
        <row r="26">
          <cell r="B26" t="str">
            <v>Coop Bank A/S</v>
          </cell>
          <cell r="C26" t="str">
            <v>MMT</v>
          </cell>
          <cell r="D26">
            <v>3</v>
          </cell>
          <cell r="E26">
            <v>0</v>
          </cell>
        </row>
        <row r="27">
          <cell r="B27" t="str">
            <v>Lægernes Pensionsbank A/S</v>
          </cell>
          <cell r="C27" t="str">
            <v>CVP</v>
          </cell>
          <cell r="D27">
            <v>3</v>
          </cell>
          <cell r="E27">
            <v>0</v>
          </cell>
        </row>
        <row r="28">
          <cell r="B28" t="str">
            <v>Nordfyns Bank, Aktieselskabet</v>
          </cell>
          <cell r="C28" t="str">
            <v>PUL</v>
          </cell>
          <cell r="D28">
            <v>3</v>
          </cell>
          <cell r="E28">
            <v>35</v>
          </cell>
        </row>
        <row r="29">
          <cell r="B29" t="str">
            <v>Totalbanken A/S</v>
          </cell>
          <cell r="C29" t="str">
            <v>HTL</v>
          </cell>
          <cell r="D29">
            <v>3</v>
          </cell>
          <cell r="E29">
            <v>43.2</v>
          </cell>
        </row>
        <row r="30">
          <cell r="B30" t="str">
            <v>Østjydsk Bank A/S</v>
          </cell>
          <cell r="C30" t="str">
            <v>JSJ</v>
          </cell>
          <cell r="D30">
            <v>3</v>
          </cell>
          <cell r="E30">
            <v>174</v>
          </cell>
        </row>
        <row r="31">
          <cell r="B31" t="str">
            <v>Djurslands Bank A/S</v>
          </cell>
          <cell r="C31" t="str">
            <v>HTL</v>
          </cell>
          <cell r="D31">
            <v>3</v>
          </cell>
          <cell r="E31">
            <v>60.099999999999994</v>
          </cell>
        </row>
        <row r="32">
          <cell r="B32" t="str">
            <v>Hvidbjerg Bank Aktieselskab</v>
          </cell>
          <cell r="C32" t="str">
            <v>PUL</v>
          </cell>
          <cell r="D32">
            <v>3</v>
          </cell>
          <cell r="E32">
            <v>23.1</v>
          </cell>
        </row>
        <row r="33">
          <cell r="B33" t="str">
            <v>PenSam Bank A/S</v>
          </cell>
          <cell r="C33" t="str">
            <v>JHA</v>
          </cell>
          <cell r="D33">
            <v>3</v>
          </cell>
          <cell r="E33">
            <v>61.8</v>
          </cell>
        </row>
        <row r="34">
          <cell r="B34" t="str">
            <v>Ringkjøbing Landbobank A/S</v>
          </cell>
          <cell r="C34" t="str">
            <v>CVP</v>
          </cell>
          <cell r="D34">
            <v>2</v>
          </cell>
          <cell r="E34">
            <v>33.6</v>
          </cell>
        </row>
        <row r="35">
          <cell r="B35" t="str">
            <v>Alm. Brand Bank A/S</v>
          </cell>
          <cell r="C35" t="str">
            <v>JHA</v>
          </cell>
          <cell r="D35">
            <v>3</v>
          </cell>
          <cell r="E35">
            <v>41</v>
          </cell>
        </row>
        <row r="36">
          <cell r="B36" t="str">
            <v>Vestjysk Bank A/S</v>
          </cell>
          <cell r="C36" t="str">
            <v>SPP</v>
          </cell>
          <cell r="D36">
            <v>2</v>
          </cell>
          <cell r="E36">
            <v>38.6</v>
          </cell>
        </row>
        <row r="37">
          <cell r="B37" t="str">
            <v>Skjern Bank, Aktieselskabet</v>
          </cell>
          <cell r="C37" t="str">
            <v>HTL</v>
          </cell>
          <cell r="D37">
            <v>3</v>
          </cell>
          <cell r="E37">
            <v>34.5</v>
          </cell>
        </row>
        <row r="38">
          <cell r="B38" t="str">
            <v>Jyske Bank A/S</v>
          </cell>
          <cell r="C38" t="str">
            <v>LS</v>
          </cell>
          <cell r="D38">
            <v>1</v>
          </cell>
          <cell r="E38">
            <v>0</v>
          </cell>
        </row>
        <row r="39">
          <cell r="B39" t="str">
            <v>Salling Bank A/S</v>
          </cell>
          <cell r="C39" t="str">
            <v>JWS</v>
          </cell>
          <cell r="D39">
            <v>3</v>
          </cell>
          <cell r="E39">
            <v>39.700000000000003</v>
          </cell>
        </row>
        <row r="40">
          <cell r="B40" t="str">
            <v>Kreditbanken A/S</v>
          </cell>
          <cell r="C40" t="str">
            <v>JSJ</v>
          </cell>
          <cell r="D40">
            <v>3</v>
          </cell>
          <cell r="E40">
            <v>22.7</v>
          </cell>
        </row>
        <row r="41">
          <cell r="B41" t="str">
            <v>Sydbank A/S</v>
          </cell>
          <cell r="C41" t="str">
            <v>JWJ</v>
          </cell>
          <cell r="D41">
            <v>1</v>
          </cell>
          <cell r="E41">
            <v>0</v>
          </cell>
        </row>
        <row r="42">
          <cell r="B42" t="str">
            <v>Nordjyske Bank A/S</v>
          </cell>
          <cell r="C42" t="str">
            <v>HTL</v>
          </cell>
          <cell r="D42">
            <v>2</v>
          </cell>
          <cell r="E42">
            <v>48.3</v>
          </cell>
        </row>
        <row r="43">
          <cell r="B43" t="str">
            <v>Nykredit Bank A/S</v>
          </cell>
          <cell r="C43" t="str">
            <v>LS</v>
          </cell>
          <cell r="D43">
            <v>1</v>
          </cell>
          <cell r="E43">
            <v>0</v>
          </cell>
        </row>
        <row r="44">
          <cell r="B44" t="str">
            <v>Dronninglund Sparekasse</v>
          </cell>
          <cell r="C44" t="str">
            <v>BNO</v>
          </cell>
          <cell r="D44">
            <v>3</v>
          </cell>
          <cell r="E44">
            <v>24.5</v>
          </cell>
        </row>
        <row r="45">
          <cell r="B45" t="str">
            <v>Sparekassen Vendsyssel</v>
          </cell>
          <cell r="C45" t="str">
            <v>JOE</v>
          </cell>
          <cell r="D45">
            <v>2</v>
          </cell>
          <cell r="E45">
            <v>0</v>
          </cell>
        </row>
        <row r="46">
          <cell r="B46" t="str">
            <v>Sparekassen Thy</v>
          </cell>
          <cell r="C46" t="str">
            <v>HTL</v>
          </cell>
          <cell r="D46">
            <v>3</v>
          </cell>
          <cell r="E46">
            <v>0</v>
          </cell>
        </row>
        <row r="47">
          <cell r="B47" t="str">
            <v>Sønderhå-Hørsted Sparekasse</v>
          </cell>
          <cell r="C47" t="str">
            <v>JOE</v>
          </cell>
          <cell r="D47">
            <v>4</v>
          </cell>
          <cell r="E47">
            <v>66.100000000000009</v>
          </cell>
        </row>
        <row r="48">
          <cell r="B48" t="str">
            <v>Frøslev-Mollerup Sparekasse</v>
          </cell>
          <cell r="C48" t="str">
            <v>JWS</v>
          </cell>
          <cell r="D48">
            <v>3</v>
          </cell>
          <cell r="E48">
            <v>33.023000000000003</v>
          </cell>
        </row>
        <row r="49">
          <cell r="B49" t="str">
            <v>Klim Sparekasse</v>
          </cell>
          <cell r="C49" t="str">
            <v>JWS</v>
          </cell>
          <cell r="D49">
            <v>4</v>
          </cell>
          <cell r="E49">
            <v>41</v>
          </cell>
        </row>
        <row r="50">
          <cell r="B50" t="str">
            <v>Ekspres Bank A/S</v>
          </cell>
          <cell r="C50" t="str">
            <v>MMT</v>
          </cell>
          <cell r="D50">
            <v>3</v>
          </cell>
          <cell r="E50">
            <v>0</v>
          </cell>
        </row>
        <row r="51">
          <cell r="B51" t="str">
            <v>Eik Banki P/F</v>
          </cell>
          <cell r="C51" t="str">
            <v>HTL</v>
          </cell>
          <cell r="D51">
            <v>6</v>
          </cell>
          <cell r="E51">
            <v>57.699999999999996</v>
          </cell>
        </row>
        <row r="52">
          <cell r="B52" t="str">
            <v>Jutlander Bank A/S</v>
          </cell>
          <cell r="C52" t="str">
            <v>SPP</v>
          </cell>
          <cell r="D52">
            <v>2</v>
          </cell>
          <cell r="E52">
            <v>0</v>
          </cell>
        </row>
        <row r="53">
          <cell r="B53" t="str">
            <v>Langå Sparekasse</v>
          </cell>
          <cell r="C53" t="str">
            <v>JEE</v>
          </cell>
          <cell r="D53">
            <v>3</v>
          </cell>
          <cell r="E53">
            <v>0</v>
          </cell>
        </row>
        <row r="54">
          <cell r="B54" t="str">
            <v>Sparekassen Balling</v>
          </cell>
          <cell r="C54" t="str">
            <v>BNO</v>
          </cell>
          <cell r="D54">
            <v>3</v>
          </cell>
          <cell r="E54">
            <v>37.299999999999997</v>
          </cell>
        </row>
        <row r="55">
          <cell r="B55" t="str">
            <v>Sparekassen Kronjylland</v>
          </cell>
          <cell r="C55" t="str">
            <v>SPP</v>
          </cell>
          <cell r="D55">
            <v>2</v>
          </cell>
          <cell r="E55">
            <v>26.1</v>
          </cell>
        </row>
        <row r="56">
          <cell r="B56" t="str">
            <v>Rønde og Omegns Sparekasse</v>
          </cell>
          <cell r="C56" t="str">
            <v>BNO</v>
          </cell>
          <cell r="D56">
            <v>3</v>
          </cell>
          <cell r="E56">
            <v>0</v>
          </cell>
        </row>
        <row r="57">
          <cell r="B57" t="str">
            <v>Søby-Skader-Halling Sparekasse</v>
          </cell>
          <cell r="C57" t="str">
            <v>JWS</v>
          </cell>
          <cell r="D57">
            <v>4</v>
          </cell>
          <cell r="E57">
            <v>34.949999999999996</v>
          </cell>
        </row>
        <row r="58">
          <cell r="B58" t="str">
            <v>Spar Nord Bank A/S</v>
          </cell>
          <cell r="C58" t="str">
            <v>CVP</v>
          </cell>
          <cell r="D58">
            <v>2</v>
          </cell>
          <cell r="E58">
            <v>14.6</v>
          </cell>
        </row>
        <row r="59">
          <cell r="B59" t="str">
            <v>Sparekassen Djursland</v>
          </cell>
          <cell r="C59" t="str">
            <v>MMT</v>
          </cell>
          <cell r="D59">
            <v>3</v>
          </cell>
          <cell r="E59">
            <v>45.7</v>
          </cell>
        </row>
        <row r="60">
          <cell r="B60" t="str">
            <v>Stadil Sparekasse</v>
          </cell>
          <cell r="C60" t="str">
            <v>RJL</v>
          </cell>
          <cell r="D60">
            <v>4</v>
          </cell>
          <cell r="E60">
            <v>23.2</v>
          </cell>
        </row>
        <row r="61">
          <cell r="B61" t="str">
            <v>Borbjerg Sparekasse</v>
          </cell>
          <cell r="C61" t="str">
            <v>MMT</v>
          </cell>
          <cell r="D61">
            <v>4</v>
          </cell>
          <cell r="E61">
            <v>78.100000000000009</v>
          </cell>
        </row>
        <row r="62">
          <cell r="B62" t="str">
            <v>Fjaltring-Trans Sparekasse</v>
          </cell>
          <cell r="C62" t="str">
            <v>JEE</v>
          </cell>
          <cell r="D62">
            <v>4</v>
          </cell>
          <cell r="E62">
            <v>0</v>
          </cell>
        </row>
        <row r="63">
          <cell r="B63" t="str">
            <v>Sparekassen for Nr. Nebel og Omegn</v>
          </cell>
          <cell r="C63" t="str">
            <v>JSJ</v>
          </cell>
          <cell r="D63">
            <v>3</v>
          </cell>
          <cell r="E63">
            <v>10.100000000000001</v>
          </cell>
        </row>
        <row r="64">
          <cell r="B64" t="str">
            <v>Fanø Sparekasse</v>
          </cell>
          <cell r="C64" t="str">
            <v>MMT</v>
          </cell>
          <cell r="D64">
            <v>4</v>
          </cell>
          <cell r="E64">
            <v>20.100000000000001</v>
          </cell>
        </row>
        <row r="65">
          <cell r="B65" t="str">
            <v>Den Jyske Sparekasse</v>
          </cell>
          <cell r="C65" t="str">
            <v>SPP</v>
          </cell>
          <cell r="D65">
            <v>2</v>
          </cell>
          <cell r="E65">
            <v>0</v>
          </cell>
        </row>
        <row r="66">
          <cell r="B66" t="str">
            <v>Saxo Privatbank A/S</v>
          </cell>
          <cell r="C66" t="str">
            <v>TAS</v>
          </cell>
          <cell r="D66">
            <v>3</v>
          </cell>
          <cell r="E66">
            <v>73.103999999999999</v>
          </cell>
        </row>
        <row r="67">
          <cell r="B67" t="str">
            <v>Frøs Herreds Sparekasse</v>
          </cell>
          <cell r="C67" t="str">
            <v>JSJ</v>
          </cell>
          <cell r="D67">
            <v>3</v>
          </cell>
          <cell r="E67">
            <v>0</v>
          </cell>
        </row>
        <row r="68">
          <cell r="B68" t="str">
            <v>Broager Sparekasse</v>
          </cell>
          <cell r="C68" t="str">
            <v>JOE</v>
          </cell>
          <cell r="D68">
            <v>3</v>
          </cell>
          <cell r="E68">
            <v>10.8</v>
          </cell>
        </row>
        <row r="69">
          <cell r="B69" t="str">
            <v>Sparekassen Bredebro</v>
          </cell>
          <cell r="C69" t="str">
            <v>HTL</v>
          </cell>
          <cell r="D69">
            <v>3</v>
          </cell>
          <cell r="E69">
            <v>37.299999999999997</v>
          </cell>
        </row>
        <row r="70">
          <cell r="B70" t="str">
            <v>Folkesparekassen</v>
          </cell>
          <cell r="C70" t="str">
            <v>PUL</v>
          </cell>
          <cell r="D70">
            <v>3</v>
          </cell>
          <cell r="E70">
            <v>11.200000000000001</v>
          </cell>
        </row>
        <row r="71">
          <cell r="B71" t="str">
            <v>Nordoya Sparikassi</v>
          </cell>
          <cell r="C71" t="str">
            <v>JOE</v>
          </cell>
          <cell r="D71">
            <v>6</v>
          </cell>
          <cell r="E71">
            <v>46.300000000000004</v>
          </cell>
        </row>
        <row r="72">
          <cell r="B72" t="str">
            <v>Suduroyar Sparikassi P/F</v>
          </cell>
          <cell r="C72" t="str">
            <v>JEE</v>
          </cell>
          <cell r="D72">
            <v>6</v>
          </cell>
          <cell r="E72">
            <v>0</v>
          </cell>
        </row>
        <row r="73">
          <cell r="B73" t="str">
            <v>Faster Andelskasse</v>
          </cell>
          <cell r="C73" t="str">
            <v>JWS</v>
          </cell>
          <cell r="D73">
            <v>4</v>
          </cell>
          <cell r="E73">
            <v>110.80000000000001</v>
          </cell>
        </row>
        <row r="74">
          <cell r="B74" t="str">
            <v>Frørup Andelskasse</v>
          </cell>
          <cell r="C74" t="str">
            <v>MMT</v>
          </cell>
          <cell r="D74">
            <v>3</v>
          </cell>
          <cell r="E74">
            <v>33.9</v>
          </cell>
        </row>
        <row r="75">
          <cell r="B75" t="str">
            <v>Københavns Andelskasse</v>
          </cell>
          <cell r="C75" t="str">
            <v>PUL</v>
          </cell>
          <cell r="D75">
            <v>4</v>
          </cell>
          <cell r="E75">
            <v>101.2</v>
          </cell>
        </row>
        <row r="76">
          <cell r="B76" t="str">
            <v>Andelskassen OIKOS</v>
          </cell>
          <cell r="C76" t="str">
            <v>JOE</v>
          </cell>
          <cell r="D76">
            <v>4</v>
          </cell>
          <cell r="E76">
            <v>0</v>
          </cell>
        </row>
        <row r="77">
          <cell r="B77" t="str">
            <v>Andelskassen Fælleskassen</v>
          </cell>
          <cell r="C77" t="str">
            <v>JOE</v>
          </cell>
          <cell r="D77">
            <v>4</v>
          </cell>
          <cell r="E77">
            <v>95.63000000000001</v>
          </cell>
        </row>
        <row r="78">
          <cell r="B78" t="str">
            <v>J.A.K. Andelskasse Østervrå</v>
          </cell>
          <cell r="C78" t="str">
            <v>JOE</v>
          </cell>
          <cell r="D78">
            <v>4</v>
          </cell>
          <cell r="E78">
            <v>43.099999999999994</v>
          </cell>
        </row>
        <row r="79">
          <cell r="B79" t="str">
            <v>Merkur, Andelskasse</v>
          </cell>
          <cell r="C79" t="str">
            <v>JEE</v>
          </cell>
          <cell r="D79">
            <v>3</v>
          </cell>
          <cell r="E79">
            <v>24.099999999999998</v>
          </cell>
        </row>
        <row r="80">
          <cell r="B80" t="str">
            <v>Maj Bank A/S</v>
          </cell>
          <cell r="C80" t="str">
            <v>KSS</v>
          </cell>
          <cell r="D80">
            <v>4</v>
          </cell>
          <cell r="E8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0"/>
  <sheetViews>
    <sheetView tabSelected="1" workbookViewId="0">
      <selection activeCell="B11" sqref="B11"/>
    </sheetView>
  </sheetViews>
  <sheetFormatPr defaultColWidth="0" defaultRowHeight="12.75" customHeight="1" zeroHeight="1" x14ac:dyDescent="0.25"/>
  <cols>
    <col min="1" max="1" width="2.140625" customWidth="1"/>
    <col min="2" max="2" width="36.140625" customWidth="1"/>
    <col min="3" max="7" width="19.5703125" customWidth="1"/>
    <col min="8" max="8" width="2.140625" customWidth="1"/>
    <col min="9" max="9" width="3.5703125" hidden="1" customWidth="1"/>
    <col min="10" max="10" width="0" hidden="1" customWidth="1"/>
    <col min="11" max="12" width="3.5703125" hidden="1" customWidth="1"/>
    <col min="13" max="16384" width="9.140625" hidden="1"/>
  </cols>
  <sheetData>
    <row r="1" spans="1:8" ht="15" x14ac:dyDescent="0.25">
      <c r="A1" s="1"/>
      <c r="B1" s="1"/>
      <c r="C1" s="1"/>
      <c r="D1" s="1"/>
      <c r="E1" s="1"/>
      <c r="F1" s="1"/>
      <c r="G1" s="1"/>
      <c r="H1" s="1"/>
    </row>
    <row r="2" spans="1:8" ht="15" x14ac:dyDescent="0.25">
      <c r="A2" s="1"/>
      <c r="B2" s="1"/>
      <c r="C2" s="1"/>
      <c r="D2" s="1"/>
      <c r="E2" s="1"/>
      <c r="F2" s="1"/>
      <c r="G2" s="1"/>
      <c r="H2" s="1"/>
    </row>
    <row r="3" spans="1:8" ht="15" x14ac:dyDescent="0.25">
      <c r="A3" s="1"/>
      <c r="B3" s="1"/>
      <c r="C3" s="1"/>
      <c r="D3" s="1"/>
      <c r="E3" s="1"/>
      <c r="F3" s="1"/>
      <c r="G3" s="1"/>
      <c r="H3" s="1"/>
    </row>
    <row r="4" spans="1:8" ht="15" x14ac:dyDescent="0.25">
      <c r="A4" s="1"/>
      <c r="B4" s="1"/>
      <c r="C4" s="1"/>
      <c r="D4" s="1"/>
      <c r="E4" s="1"/>
      <c r="F4" s="1"/>
      <c r="G4" s="1"/>
      <c r="H4" s="1"/>
    </row>
    <row r="5" spans="1:8" ht="15" x14ac:dyDescent="0.25">
      <c r="A5" s="1"/>
      <c r="B5" s="1"/>
      <c r="C5" s="1"/>
      <c r="D5" s="1"/>
      <c r="E5" s="1"/>
      <c r="F5" s="1"/>
      <c r="G5" s="1"/>
      <c r="H5" s="1"/>
    </row>
    <row r="6" spans="1:8" ht="15" x14ac:dyDescent="0.25">
      <c r="A6" s="1"/>
      <c r="B6" s="1"/>
      <c r="C6" s="1"/>
      <c r="D6" s="1"/>
      <c r="E6" s="1"/>
      <c r="F6" s="1"/>
      <c r="G6" s="1"/>
      <c r="H6" s="1"/>
    </row>
    <row r="7" spans="1:8" ht="21" x14ac:dyDescent="0.35">
      <c r="A7" s="1"/>
      <c r="B7" s="2" t="s">
        <v>83</v>
      </c>
      <c r="C7" s="1"/>
      <c r="D7" s="1"/>
      <c r="E7" s="1"/>
      <c r="F7" s="1"/>
      <c r="G7" s="1"/>
      <c r="H7" s="1"/>
    </row>
    <row r="8" spans="1:8" ht="15.75" thickBot="1" x14ac:dyDescent="0.3">
      <c r="A8" s="1"/>
      <c r="B8" s="3"/>
      <c r="C8" s="3"/>
      <c r="D8" s="3"/>
      <c r="E8" s="3"/>
      <c r="F8" s="3"/>
      <c r="G8" s="3"/>
      <c r="H8" s="1"/>
    </row>
    <row r="9" spans="1:8" ht="27" customHeight="1" thickBot="1" x14ac:dyDescent="0.3">
      <c r="A9" s="4"/>
      <c r="B9" s="5" t="s">
        <v>0</v>
      </c>
      <c r="C9" s="6" t="s">
        <v>1</v>
      </c>
      <c r="D9" s="6" t="s">
        <v>2</v>
      </c>
      <c r="E9" s="6" t="s">
        <v>3</v>
      </c>
      <c r="F9" s="7" t="s">
        <v>4</v>
      </c>
      <c r="G9" s="7" t="s">
        <v>5</v>
      </c>
      <c r="H9" s="1"/>
    </row>
    <row r="10" spans="1:8" ht="15.75" thickBot="1" x14ac:dyDescent="0.3">
      <c r="A10" s="4"/>
      <c r="B10" s="24"/>
      <c r="C10" s="25" t="s">
        <v>6</v>
      </c>
      <c r="D10" s="25" t="s">
        <v>7</v>
      </c>
      <c r="E10" s="25" t="s">
        <v>8</v>
      </c>
      <c r="F10" s="26" t="s">
        <v>9</v>
      </c>
      <c r="G10" s="26" t="s">
        <v>10</v>
      </c>
      <c r="H10" s="1"/>
    </row>
    <row r="11" spans="1:8" ht="15" x14ac:dyDescent="0.25">
      <c r="A11" s="4"/>
      <c r="B11" s="8" t="s">
        <v>27</v>
      </c>
      <c r="C11" s="15">
        <v>10.100000000000001</v>
      </c>
      <c r="D11" s="16">
        <v>8.1</v>
      </c>
      <c r="E11" s="16">
        <v>7.1</v>
      </c>
      <c r="F11" s="17">
        <v>0.52</v>
      </c>
      <c r="G11" s="18">
        <v>202.9</v>
      </c>
      <c r="H11" s="1"/>
    </row>
    <row r="12" spans="1:8" ht="15" x14ac:dyDescent="0.25">
      <c r="A12" s="4"/>
      <c r="B12" s="13" t="s">
        <v>43</v>
      </c>
      <c r="C12" s="9">
        <v>41</v>
      </c>
      <c r="D12" s="10">
        <v>-12.1</v>
      </c>
      <c r="E12" s="10">
        <v>12.2</v>
      </c>
      <c r="F12" s="11">
        <v>0.48</v>
      </c>
      <c r="G12" s="12">
        <v>287.5</v>
      </c>
      <c r="H12" s="1"/>
    </row>
    <row r="13" spans="1:8" ht="15" x14ac:dyDescent="0.25">
      <c r="A13" s="4"/>
      <c r="B13" s="14" t="s">
        <v>22</v>
      </c>
      <c r="C13" s="9">
        <v>12</v>
      </c>
      <c r="D13" s="16">
        <v>-10.199999999999999</v>
      </c>
      <c r="E13" s="16">
        <v>7.2</v>
      </c>
      <c r="F13" s="17">
        <v>0.62</v>
      </c>
      <c r="G13" s="18">
        <v>322.10000000000002</v>
      </c>
      <c r="H13" s="1"/>
    </row>
    <row r="14" spans="1:8" ht="15" x14ac:dyDescent="0.25">
      <c r="A14" s="4"/>
      <c r="B14" s="13" t="s">
        <v>69</v>
      </c>
      <c r="C14" s="9">
        <v>78.100000000000009</v>
      </c>
      <c r="D14" s="10">
        <v>18.3</v>
      </c>
      <c r="E14" s="10">
        <v>4.3</v>
      </c>
      <c r="F14" s="11">
        <v>0.56999999999999995</v>
      </c>
      <c r="G14" s="12">
        <v>259.2</v>
      </c>
      <c r="H14" s="1"/>
    </row>
    <row r="15" spans="1:8" ht="15" x14ac:dyDescent="0.25">
      <c r="A15" s="4"/>
      <c r="B15" s="13" t="s">
        <v>76</v>
      </c>
      <c r="C15" s="9">
        <v>10.8</v>
      </c>
      <c r="D15" s="10">
        <v>1.4</v>
      </c>
      <c r="E15" s="10">
        <v>8.8000000000000007</v>
      </c>
      <c r="F15" s="11">
        <v>0.53</v>
      </c>
      <c r="G15" s="12">
        <v>252.8</v>
      </c>
      <c r="H15" s="1"/>
    </row>
    <row r="16" spans="1:8" ht="15" x14ac:dyDescent="0.25">
      <c r="A16" s="4"/>
      <c r="B16" s="13" t="s">
        <v>34</v>
      </c>
      <c r="C16" s="9">
        <v>0</v>
      </c>
      <c r="D16" s="10">
        <v>56.8</v>
      </c>
      <c r="E16" s="10">
        <v>0</v>
      </c>
      <c r="F16" s="11">
        <v>0.41</v>
      </c>
      <c r="G16" s="12">
        <v>388.6</v>
      </c>
      <c r="H16" s="1"/>
    </row>
    <row r="17" spans="1:8" ht="15" x14ac:dyDescent="0.25">
      <c r="A17" s="4"/>
      <c r="B17" s="13" t="s">
        <v>28</v>
      </c>
      <c r="C17" s="9">
        <v>47.99</v>
      </c>
      <c r="D17" s="10">
        <v>3.6</v>
      </c>
      <c r="E17" s="10">
        <v>8.6999999999999993</v>
      </c>
      <c r="F17" s="11">
        <v>0.6</v>
      </c>
      <c r="G17" s="12">
        <v>180.2</v>
      </c>
      <c r="H17" s="1"/>
    </row>
    <row r="18" spans="1:8" ht="15" x14ac:dyDescent="0.25">
      <c r="A18" s="4"/>
      <c r="B18" s="13" t="s">
        <v>25</v>
      </c>
      <c r="C18" s="9">
        <v>10.9</v>
      </c>
      <c r="D18" s="10">
        <v>5.2</v>
      </c>
      <c r="E18" s="10">
        <v>12.3</v>
      </c>
      <c r="F18" s="11">
        <v>0.59</v>
      </c>
      <c r="G18" s="12">
        <v>162.4</v>
      </c>
      <c r="H18" s="1"/>
    </row>
    <row r="19" spans="1:8" ht="15" x14ac:dyDescent="0.25">
      <c r="A19" s="4"/>
      <c r="B19" s="13" t="s">
        <v>73</v>
      </c>
      <c r="C19" s="9">
        <v>0</v>
      </c>
      <c r="D19" s="10">
        <v>-4.8</v>
      </c>
      <c r="E19" s="10">
        <v>15.5</v>
      </c>
      <c r="F19" s="11">
        <v>0.64</v>
      </c>
      <c r="G19" s="12">
        <v>143.69999999999999</v>
      </c>
      <c r="H19" s="1"/>
    </row>
    <row r="20" spans="1:8" ht="15" x14ac:dyDescent="0.25">
      <c r="A20" s="4"/>
      <c r="B20" s="13" t="s">
        <v>39</v>
      </c>
      <c r="C20" s="9">
        <v>60.099999999999994</v>
      </c>
      <c r="D20" s="10">
        <v>-1</v>
      </c>
      <c r="E20" s="10">
        <v>9.5</v>
      </c>
      <c r="F20" s="11">
        <v>0.56000000000000005</v>
      </c>
      <c r="G20" s="12">
        <v>209.1</v>
      </c>
      <c r="H20" s="1"/>
    </row>
    <row r="21" spans="1:8" ht="15" x14ac:dyDescent="0.25">
      <c r="A21" s="4"/>
      <c r="B21" s="13" t="s">
        <v>13</v>
      </c>
      <c r="C21" s="9">
        <v>55.7</v>
      </c>
      <c r="D21" s="10">
        <v>40.6</v>
      </c>
      <c r="E21" s="10">
        <v>6</v>
      </c>
      <c r="F21" s="11">
        <v>0.27</v>
      </c>
      <c r="G21" s="12">
        <v>456.6</v>
      </c>
      <c r="H21" s="1"/>
    </row>
    <row r="22" spans="1:8" ht="15" x14ac:dyDescent="0.25">
      <c r="A22" s="4"/>
      <c r="B22" s="13" t="s">
        <v>52</v>
      </c>
      <c r="C22" s="9">
        <v>24.5</v>
      </c>
      <c r="D22" s="10">
        <v>-2.8</v>
      </c>
      <c r="E22" s="10">
        <v>18.7</v>
      </c>
      <c r="F22" s="11">
        <v>0.7</v>
      </c>
      <c r="G22" s="12">
        <v>148.80000000000001</v>
      </c>
      <c r="H22" s="1"/>
    </row>
    <row r="23" spans="1:8" ht="15" x14ac:dyDescent="0.25">
      <c r="A23" s="4"/>
      <c r="B23" s="13" t="s">
        <v>59</v>
      </c>
      <c r="C23" s="9">
        <v>57.699999999999996</v>
      </c>
      <c r="D23" s="10">
        <v>0.7</v>
      </c>
      <c r="E23" s="10">
        <v>3.8</v>
      </c>
      <c r="F23" s="11">
        <v>0.62</v>
      </c>
      <c r="G23" s="12">
        <v>253.1</v>
      </c>
      <c r="H23" s="1"/>
    </row>
    <row r="24" spans="1:8" ht="15" x14ac:dyDescent="0.25">
      <c r="A24" s="4"/>
      <c r="B24" s="13" t="s">
        <v>58</v>
      </c>
      <c r="C24" s="9">
        <v>0</v>
      </c>
      <c r="D24" s="10">
        <v>8.1999999999999993</v>
      </c>
      <c r="E24" s="10">
        <v>0</v>
      </c>
      <c r="F24" s="11">
        <v>5.05</v>
      </c>
      <c r="G24" s="12">
        <v>164</v>
      </c>
      <c r="H24" s="1"/>
    </row>
    <row r="25" spans="1:8" ht="15" x14ac:dyDescent="0.25">
      <c r="A25" s="4"/>
      <c r="B25" s="13" t="s">
        <v>72</v>
      </c>
      <c r="C25" s="9">
        <v>20.100000000000001</v>
      </c>
      <c r="D25" s="10">
        <v>-20.8</v>
      </c>
      <c r="E25" s="10">
        <v>2.8</v>
      </c>
      <c r="F25" s="11">
        <v>0.25</v>
      </c>
      <c r="G25" s="12">
        <v>486.1</v>
      </c>
      <c r="H25" s="1"/>
    </row>
    <row r="26" spans="1:8" ht="15" x14ac:dyDescent="0.25">
      <c r="A26" s="4"/>
      <c r="B26" s="13" t="s">
        <v>81</v>
      </c>
      <c r="C26" s="9">
        <v>110.80000000000001</v>
      </c>
      <c r="D26" s="10">
        <v>4.3</v>
      </c>
      <c r="E26" s="10">
        <v>2.4</v>
      </c>
      <c r="F26" s="11">
        <v>0.5</v>
      </c>
      <c r="G26" s="12">
        <v>304.39999999999998</v>
      </c>
      <c r="H26" s="1"/>
    </row>
    <row r="27" spans="1:8" ht="15" x14ac:dyDescent="0.25">
      <c r="A27" s="4"/>
      <c r="B27" s="13" t="s">
        <v>70</v>
      </c>
      <c r="C27" s="9">
        <v>0</v>
      </c>
      <c r="D27" s="10">
        <v>34.799999999999997</v>
      </c>
      <c r="E27" s="10">
        <v>0</v>
      </c>
      <c r="F27" s="11">
        <v>0.35</v>
      </c>
      <c r="G27" s="12">
        <v>501.9</v>
      </c>
      <c r="H27" s="1"/>
    </row>
    <row r="28" spans="1:8" ht="15" x14ac:dyDescent="0.25">
      <c r="A28" s="4"/>
      <c r="B28" s="13" t="s">
        <v>17</v>
      </c>
      <c r="C28" s="9">
        <v>37.9</v>
      </c>
      <c r="D28" s="10">
        <v>-6.2</v>
      </c>
      <c r="E28" s="10">
        <v>1.1000000000000001</v>
      </c>
      <c r="F28" s="11">
        <v>0.44</v>
      </c>
      <c r="G28" s="12">
        <v>352.8</v>
      </c>
      <c r="H28" s="1"/>
    </row>
    <row r="29" spans="1:8" ht="15" x14ac:dyDescent="0.25">
      <c r="A29" s="4"/>
      <c r="B29" s="13" t="s">
        <v>78</v>
      </c>
      <c r="C29" s="9">
        <v>11.200000000000001</v>
      </c>
      <c r="D29" s="10">
        <v>5.4</v>
      </c>
      <c r="E29" s="10">
        <v>2.8</v>
      </c>
      <c r="F29" s="11">
        <v>0.48</v>
      </c>
      <c r="G29" s="12">
        <v>350.5</v>
      </c>
      <c r="H29" s="1"/>
    </row>
    <row r="30" spans="1:8" ht="15" x14ac:dyDescent="0.25">
      <c r="A30" s="4"/>
      <c r="B30" s="13" t="s">
        <v>82</v>
      </c>
      <c r="C30" s="9">
        <v>33.9</v>
      </c>
      <c r="D30" s="10">
        <v>12.9</v>
      </c>
      <c r="E30" s="10">
        <v>2.7</v>
      </c>
      <c r="F30" s="11">
        <v>0.3</v>
      </c>
      <c r="G30" s="12">
        <v>478.6</v>
      </c>
      <c r="H30" s="1"/>
    </row>
    <row r="31" spans="1:8" ht="15" x14ac:dyDescent="0.25">
      <c r="A31" s="4"/>
      <c r="B31" s="13" t="s">
        <v>75</v>
      </c>
      <c r="C31" s="9">
        <v>0</v>
      </c>
      <c r="D31" s="10">
        <v>-2.5</v>
      </c>
      <c r="E31" s="10">
        <v>3.9</v>
      </c>
      <c r="F31" s="11">
        <v>0.41</v>
      </c>
      <c r="G31" s="12">
        <v>358.3</v>
      </c>
      <c r="H31" s="1"/>
    </row>
    <row r="32" spans="1:8" ht="15" x14ac:dyDescent="0.25">
      <c r="A32" s="4"/>
      <c r="B32" s="13" t="s">
        <v>56</v>
      </c>
      <c r="C32" s="9">
        <v>33.023000000000003</v>
      </c>
      <c r="D32" s="10">
        <v>2.6</v>
      </c>
      <c r="E32" s="10">
        <v>2.9</v>
      </c>
      <c r="F32" s="11">
        <v>0.48</v>
      </c>
      <c r="G32" s="12">
        <v>334.8</v>
      </c>
      <c r="H32" s="1"/>
    </row>
    <row r="33" spans="1:8" ht="15" x14ac:dyDescent="0.25">
      <c r="A33" s="4"/>
      <c r="B33" s="13" t="s">
        <v>19</v>
      </c>
      <c r="C33" s="9">
        <v>0</v>
      </c>
      <c r="D33" s="10">
        <v>4</v>
      </c>
      <c r="E33" s="10">
        <v>13.7</v>
      </c>
      <c r="F33" s="11">
        <v>0.5</v>
      </c>
      <c r="G33" s="12">
        <v>337.8</v>
      </c>
      <c r="H33" s="1"/>
    </row>
    <row r="34" spans="1:8" ht="15" x14ac:dyDescent="0.25">
      <c r="A34" s="4"/>
      <c r="B34" s="13" t="s">
        <v>32</v>
      </c>
      <c r="C34" s="9">
        <v>96.3</v>
      </c>
      <c r="D34" s="10">
        <v>0.1</v>
      </c>
      <c r="E34" s="10">
        <v>14.2</v>
      </c>
      <c r="F34" s="11">
        <v>0.51</v>
      </c>
      <c r="G34" s="12">
        <v>188.8</v>
      </c>
      <c r="H34" s="1"/>
    </row>
    <row r="35" spans="1:8" ht="15" x14ac:dyDescent="0.25">
      <c r="A35" s="4"/>
      <c r="B35" s="13" t="s">
        <v>40</v>
      </c>
      <c r="C35" s="9">
        <v>23.1</v>
      </c>
      <c r="D35" s="10">
        <v>-0.3</v>
      </c>
      <c r="E35" s="10">
        <v>3.9</v>
      </c>
      <c r="F35" s="11">
        <v>0.7</v>
      </c>
      <c r="G35" s="12">
        <v>133.4</v>
      </c>
      <c r="H35" s="1"/>
    </row>
    <row r="36" spans="1:8" ht="15" x14ac:dyDescent="0.25">
      <c r="A36" s="4"/>
      <c r="B36" s="13" t="s">
        <v>60</v>
      </c>
      <c r="C36" s="9">
        <v>0</v>
      </c>
      <c r="D36" s="10">
        <v>-4.8</v>
      </c>
      <c r="E36" s="10">
        <v>14.2</v>
      </c>
      <c r="F36" s="11">
        <v>0.55000000000000004</v>
      </c>
      <c r="G36" s="12">
        <v>222.1</v>
      </c>
      <c r="H36" s="1"/>
    </row>
    <row r="37" spans="1:8" ht="15" x14ac:dyDescent="0.25">
      <c r="A37" s="4"/>
      <c r="B37" s="13" t="s">
        <v>46</v>
      </c>
      <c r="C37" s="9">
        <v>0</v>
      </c>
      <c r="D37" s="10">
        <v>-4.4000000000000004</v>
      </c>
      <c r="E37" s="10">
        <v>7.7</v>
      </c>
      <c r="F37" s="11">
        <v>0.57999999999999996</v>
      </c>
      <c r="G37" s="12">
        <v>194.5</v>
      </c>
      <c r="H37" s="1"/>
    </row>
    <row r="38" spans="1:8" ht="15" x14ac:dyDescent="0.25">
      <c r="A38" s="4"/>
      <c r="B38" s="13" t="s">
        <v>57</v>
      </c>
      <c r="C38" s="9">
        <v>41</v>
      </c>
      <c r="D38" s="10">
        <v>2.8</v>
      </c>
      <c r="E38" s="10">
        <v>3.3</v>
      </c>
      <c r="F38" s="11">
        <v>0.39</v>
      </c>
      <c r="G38" s="12">
        <v>394.8</v>
      </c>
      <c r="H38" s="1"/>
    </row>
    <row r="39" spans="1:8" ht="15" x14ac:dyDescent="0.25">
      <c r="A39" s="4"/>
      <c r="B39" s="13" t="s">
        <v>48</v>
      </c>
      <c r="C39" s="9">
        <v>22.7</v>
      </c>
      <c r="D39" s="10">
        <v>5.9</v>
      </c>
      <c r="E39" s="10">
        <v>7.8</v>
      </c>
      <c r="F39" s="11">
        <v>0.6</v>
      </c>
      <c r="G39" s="12">
        <v>269.60000000000002</v>
      </c>
      <c r="H39" s="1"/>
    </row>
    <row r="40" spans="1:8" ht="15" x14ac:dyDescent="0.25">
      <c r="A40" s="4"/>
      <c r="B40" s="13" t="s">
        <v>84</v>
      </c>
      <c r="C40" s="9">
        <v>101.2</v>
      </c>
      <c r="D40" s="10">
        <v>-6.3</v>
      </c>
      <c r="E40" s="10">
        <v>2.9</v>
      </c>
      <c r="F40" s="11">
        <v>0.6</v>
      </c>
      <c r="G40" s="12">
        <v>272.10000000000002</v>
      </c>
      <c r="H40" s="1"/>
    </row>
    <row r="41" spans="1:8" ht="15" x14ac:dyDescent="0.25">
      <c r="A41" s="4"/>
      <c r="B41" s="13" t="s">
        <v>29</v>
      </c>
      <c r="C41" s="9">
        <v>67</v>
      </c>
      <c r="D41" s="10">
        <v>-4.9000000000000004</v>
      </c>
      <c r="E41" s="10">
        <v>0</v>
      </c>
      <c r="F41" s="11">
        <v>0.85</v>
      </c>
      <c r="G41" s="12">
        <v>350</v>
      </c>
      <c r="H41" s="1"/>
    </row>
    <row r="42" spans="1:8" ht="15" x14ac:dyDescent="0.25">
      <c r="A42" s="4"/>
      <c r="B42" s="13" t="s">
        <v>61</v>
      </c>
      <c r="C42" s="9">
        <v>0</v>
      </c>
      <c r="D42" s="10">
        <v>-0.3</v>
      </c>
      <c r="E42" s="10">
        <v>4.2</v>
      </c>
      <c r="F42" s="11">
        <v>0.3</v>
      </c>
      <c r="G42" s="12">
        <v>447.6</v>
      </c>
      <c r="H42" s="1"/>
    </row>
    <row r="43" spans="1:8" ht="15" x14ac:dyDescent="0.25">
      <c r="A43" s="4"/>
      <c r="B43" s="13" t="s">
        <v>26</v>
      </c>
      <c r="C43" s="9">
        <v>20.3</v>
      </c>
      <c r="D43" s="10">
        <v>-14.8</v>
      </c>
      <c r="E43" s="10">
        <v>2.1</v>
      </c>
      <c r="F43" s="11">
        <v>1.1100000000000001</v>
      </c>
      <c r="G43" s="12">
        <v>297.3</v>
      </c>
      <c r="H43" s="1"/>
    </row>
    <row r="44" spans="1:8" ht="15" x14ac:dyDescent="0.25">
      <c r="A44" s="4"/>
      <c r="B44" s="13" t="s">
        <v>33</v>
      </c>
      <c r="C44" s="9">
        <v>49.8</v>
      </c>
      <c r="D44" s="10">
        <v>2.5</v>
      </c>
      <c r="E44" s="10">
        <v>9.9</v>
      </c>
      <c r="F44" s="11">
        <v>0.56000000000000005</v>
      </c>
      <c r="G44" s="12">
        <v>203.5</v>
      </c>
      <c r="H44" s="1"/>
    </row>
    <row r="45" spans="1:8" ht="15" x14ac:dyDescent="0.25">
      <c r="A45" s="4"/>
      <c r="B45" s="13" t="s">
        <v>35</v>
      </c>
      <c r="C45" s="9">
        <v>0</v>
      </c>
      <c r="D45" s="10">
        <v>-8.5</v>
      </c>
      <c r="E45" s="10">
        <v>0</v>
      </c>
      <c r="F45" s="11">
        <v>0.48</v>
      </c>
      <c r="G45" s="12">
        <v>298.39999999999998</v>
      </c>
      <c r="H45" s="1"/>
    </row>
    <row r="46" spans="1:8" ht="15" x14ac:dyDescent="0.25">
      <c r="A46" s="4"/>
      <c r="B46" s="13" t="s">
        <v>11</v>
      </c>
      <c r="C46" s="9">
        <v>50.400000000000006</v>
      </c>
      <c r="D46" s="10">
        <v>23.4</v>
      </c>
      <c r="E46" s="10">
        <v>0.4</v>
      </c>
      <c r="F46" s="11">
        <v>0.72</v>
      </c>
      <c r="G46" s="12">
        <v>125.3</v>
      </c>
      <c r="H46" s="1"/>
    </row>
    <row r="47" spans="1:8" ht="15" x14ac:dyDescent="0.25">
      <c r="A47" s="4"/>
      <c r="B47" s="13" t="s">
        <v>16</v>
      </c>
      <c r="C47" s="9">
        <v>0</v>
      </c>
      <c r="D47" s="10">
        <v>0.9</v>
      </c>
      <c r="E47" s="10">
        <v>10.4</v>
      </c>
      <c r="F47" s="11">
        <v>0.57999999999999996</v>
      </c>
      <c r="G47" s="12">
        <v>223.2</v>
      </c>
      <c r="H47" s="1"/>
    </row>
    <row r="48" spans="1:8" ht="15" x14ac:dyDescent="0.25">
      <c r="A48" s="4"/>
      <c r="B48" s="13" t="s">
        <v>30</v>
      </c>
      <c r="C48" s="9">
        <v>62.1</v>
      </c>
      <c r="D48" s="10">
        <v>24.2</v>
      </c>
      <c r="E48" s="10">
        <v>14.5</v>
      </c>
      <c r="F48" s="11">
        <v>0.61</v>
      </c>
      <c r="G48" s="12">
        <v>184.5</v>
      </c>
      <c r="H48" s="1"/>
    </row>
    <row r="49" spans="1:8" ht="15" x14ac:dyDescent="0.25">
      <c r="A49" s="4"/>
      <c r="B49" s="13" t="s">
        <v>24</v>
      </c>
      <c r="C49" s="9">
        <v>0</v>
      </c>
      <c r="D49" s="10">
        <v>-4.9000000000000004</v>
      </c>
      <c r="E49" s="10">
        <v>9</v>
      </c>
      <c r="F49" s="11">
        <v>0.55000000000000004</v>
      </c>
      <c r="G49" s="12">
        <v>144.6</v>
      </c>
      <c r="H49" s="1"/>
    </row>
    <row r="50" spans="1:8" ht="15" x14ac:dyDescent="0.25">
      <c r="A50" s="4"/>
      <c r="B50" s="13" t="s">
        <v>36</v>
      </c>
      <c r="C50" s="9">
        <v>35</v>
      </c>
      <c r="D50" s="10">
        <v>8</v>
      </c>
      <c r="E50" s="10">
        <v>7.3</v>
      </c>
      <c r="F50" s="11">
        <v>0.59</v>
      </c>
      <c r="G50" s="12">
        <v>226.1</v>
      </c>
      <c r="H50" s="1"/>
    </row>
    <row r="51" spans="1:8" ht="15" x14ac:dyDescent="0.25">
      <c r="A51" s="4"/>
      <c r="B51" s="13" t="s">
        <v>50</v>
      </c>
      <c r="C51" s="9">
        <v>48.3</v>
      </c>
      <c r="D51" s="10">
        <v>0.9</v>
      </c>
      <c r="E51" s="10">
        <v>12.2</v>
      </c>
      <c r="F51" s="11">
        <v>0.56999999999999995</v>
      </c>
      <c r="G51" s="12">
        <v>161.69999999999999</v>
      </c>
      <c r="H51" s="1"/>
    </row>
    <row r="52" spans="1:8" ht="15" x14ac:dyDescent="0.25">
      <c r="A52" s="4"/>
      <c r="B52" s="13" t="s">
        <v>79</v>
      </c>
      <c r="C52" s="9">
        <v>46.300000000000004</v>
      </c>
      <c r="D52" s="10">
        <v>6.4</v>
      </c>
      <c r="E52" s="10">
        <v>5.6</v>
      </c>
      <c r="F52" s="11">
        <v>0.73</v>
      </c>
      <c r="G52" s="12">
        <v>169</v>
      </c>
      <c r="H52" s="1"/>
    </row>
    <row r="53" spans="1:8" ht="15" x14ac:dyDescent="0.25">
      <c r="A53" s="4"/>
      <c r="B53" s="13" t="s">
        <v>51</v>
      </c>
      <c r="C53" s="9">
        <v>0</v>
      </c>
      <c r="D53" s="10">
        <v>-0.1</v>
      </c>
      <c r="E53" s="10">
        <v>12.7</v>
      </c>
      <c r="F53" s="11">
        <v>0.53</v>
      </c>
      <c r="G53" s="12">
        <v>246.5</v>
      </c>
      <c r="H53" s="1"/>
    </row>
    <row r="54" spans="1:8" ht="15" x14ac:dyDescent="0.25">
      <c r="A54" s="4"/>
      <c r="B54" s="13" t="s">
        <v>31</v>
      </c>
      <c r="C54" s="9">
        <v>55.1</v>
      </c>
      <c r="D54" s="10">
        <v>-12.1</v>
      </c>
      <c r="E54" s="10">
        <v>7.3</v>
      </c>
      <c r="F54" s="11">
        <v>0.62</v>
      </c>
      <c r="G54" s="12">
        <v>229.8</v>
      </c>
      <c r="H54" s="1"/>
    </row>
    <row r="55" spans="1:8" ht="15" x14ac:dyDescent="0.25">
      <c r="A55" s="4"/>
      <c r="B55" s="13" t="s">
        <v>41</v>
      </c>
      <c r="C55" s="9">
        <v>61.8</v>
      </c>
      <c r="D55" s="10">
        <v>8.6</v>
      </c>
      <c r="E55" s="10">
        <v>0</v>
      </c>
      <c r="F55" s="11">
        <v>0.6</v>
      </c>
      <c r="G55" s="12">
        <v>219.1</v>
      </c>
      <c r="H55" s="1"/>
    </row>
    <row r="56" spans="1:8" ht="15" x14ac:dyDescent="0.25">
      <c r="A56" s="4"/>
      <c r="B56" s="13" t="s">
        <v>23</v>
      </c>
      <c r="C56" s="9">
        <v>0</v>
      </c>
      <c r="D56" s="10">
        <v>0</v>
      </c>
      <c r="E56" s="10">
        <v>0</v>
      </c>
      <c r="F56" s="11">
        <v>0</v>
      </c>
      <c r="G56" s="12">
        <v>2060.9</v>
      </c>
      <c r="H56" s="1"/>
    </row>
    <row r="57" spans="1:8" ht="15" x14ac:dyDescent="0.25">
      <c r="A57" s="4"/>
      <c r="B57" s="13" t="s">
        <v>14</v>
      </c>
      <c r="C57" s="9">
        <v>0</v>
      </c>
      <c r="D57" s="10">
        <v>4.0999999999999996</v>
      </c>
      <c r="E57" s="10">
        <v>0</v>
      </c>
      <c r="F57" s="11">
        <v>0.41</v>
      </c>
      <c r="G57" s="12">
        <v>336.9</v>
      </c>
      <c r="H57" s="1"/>
    </row>
    <row r="58" spans="1:8" ht="15" x14ac:dyDescent="0.25">
      <c r="A58" s="4"/>
      <c r="B58" s="13" t="s">
        <v>42</v>
      </c>
      <c r="C58" s="9">
        <v>33.6</v>
      </c>
      <c r="D58" s="10">
        <v>20.3</v>
      </c>
      <c r="E58" s="10">
        <v>14.9</v>
      </c>
      <c r="F58" s="11">
        <v>0.84</v>
      </c>
      <c r="G58" s="12">
        <v>111.5</v>
      </c>
      <c r="H58" s="1"/>
    </row>
    <row r="59" spans="1:8" ht="15" x14ac:dyDescent="0.25">
      <c r="A59" s="4"/>
      <c r="B59" s="13" t="s">
        <v>20</v>
      </c>
      <c r="C59" s="9">
        <v>26.400000000000002</v>
      </c>
      <c r="D59" s="10">
        <v>8.5</v>
      </c>
      <c r="E59" s="10">
        <v>3.6</v>
      </c>
      <c r="F59" s="11">
        <v>0.47</v>
      </c>
      <c r="G59" s="12">
        <v>305.5</v>
      </c>
      <c r="H59" s="1"/>
    </row>
    <row r="60" spans="1:8" ht="15" x14ac:dyDescent="0.25">
      <c r="A60" s="4"/>
      <c r="B60" s="13" t="s">
        <v>64</v>
      </c>
      <c r="C60" s="9">
        <v>0</v>
      </c>
      <c r="D60" s="10">
        <v>7.4</v>
      </c>
      <c r="E60" s="10">
        <v>6.8</v>
      </c>
      <c r="F60" s="11">
        <v>0.39</v>
      </c>
      <c r="G60" s="12">
        <v>375.9</v>
      </c>
      <c r="H60" s="1"/>
    </row>
    <row r="61" spans="1:8" ht="15" x14ac:dyDescent="0.25">
      <c r="A61" s="4"/>
      <c r="B61" s="13" t="s">
        <v>47</v>
      </c>
      <c r="C61" s="9">
        <v>39.700000000000003</v>
      </c>
      <c r="D61" s="19">
        <v>2.7</v>
      </c>
      <c r="E61" s="10">
        <v>9.4</v>
      </c>
      <c r="F61" s="11">
        <v>0.68</v>
      </c>
      <c r="G61" s="12">
        <v>153.80000000000001</v>
      </c>
      <c r="H61" s="1"/>
    </row>
    <row r="62" spans="1:8" ht="15" x14ac:dyDescent="0.25">
      <c r="A62" s="4"/>
      <c r="B62" s="13" t="s">
        <v>21</v>
      </c>
      <c r="C62" s="9">
        <v>0</v>
      </c>
      <c r="D62" s="10">
        <v>-20.399999999999999</v>
      </c>
      <c r="E62" s="10">
        <v>28.5</v>
      </c>
      <c r="F62" s="11">
        <v>0</v>
      </c>
      <c r="G62" s="12">
        <v>366.3</v>
      </c>
      <c r="H62" s="1"/>
    </row>
    <row r="63" spans="1:8" ht="15" x14ac:dyDescent="0.25">
      <c r="A63" s="4"/>
      <c r="B63" s="13" t="s">
        <v>74</v>
      </c>
      <c r="C63" s="9">
        <v>73.103999999999999</v>
      </c>
      <c r="D63" s="10">
        <v>-6</v>
      </c>
      <c r="E63" s="10">
        <v>9.3000000000000007</v>
      </c>
      <c r="F63" s="11">
        <v>0.49</v>
      </c>
      <c r="G63" s="12">
        <v>320.39999999999998</v>
      </c>
      <c r="H63" s="1"/>
    </row>
    <row r="64" spans="1:8" ht="15" x14ac:dyDescent="0.25">
      <c r="A64" s="4"/>
      <c r="B64" s="13" t="s">
        <v>45</v>
      </c>
      <c r="C64" s="9">
        <v>34.5</v>
      </c>
      <c r="D64" s="10">
        <v>-1.2</v>
      </c>
      <c r="E64" s="10">
        <v>13.7</v>
      </c>
      <c r="F64" s="11">
        <v>0.68</v>
      </c>
      <c r="G64" s="12">
        <v>164.1</v>
      </c>
      <c r="H64" s="1"/>
    </row>
    <row r="65" spans="1:8" ht="15" x14ac:dyDescent="0.25">
      <c r="A65" s="4"/>
      <c r="B65" s="13" t="s">
        <v>66</v>
      </c>
      <c r="C65" s="9">
        <v>14.6</v>
      </c>
      <c r="D65" s="10">
        <v>4.7</v>
      </c>
      <c r="E65" s="10">
        <v>12.4</v>
      </c>
      <c r="F65" s="11">
        <v>0.5</v>
      </c>
      <c r="G65" s="12">
        <v>295</v>
      </c>
      <c r="H65" s="1"/>
    </row>
    <row r="66" spans="1:8" ht="15" x14ac:dyDescent="0.25">
      <c r="A66" s="4"/>
      <c r="B66" s="13" t="s">
        <v>62</v>
      </c>
      <c r="C66" s="9">
        <v>37.299999999999997</v>
      </c>
      <c r="D66" s="10">
        <v>34.799999999999997</v>
      </c>
      <c r="E66" s="10">
        <v>4.3</v>
      </c>
      <c r="F66" s="11">
        <v>0.52</v>
      </c>
      <c r="G66" s="12">
        <v>337.3</v>
      </c>
      <c r="H66" s="1"/>
    </row>
    <row r="67" spans="1:8" ht="15" x14ac:dyDescent="0.25">
      <c r="A67" s="4"/>
      <c r="B67" s="13" t="s">
        <v>77</v>
      </c>
      <c r="C67" s="9">
        <v>37.299999999999997</v>
      </c>
      <c r="D67" s="10">
        <v>3.9</v>
      </c>
      <c r="E67" s="10">
        <v>2.1</v>
      </c>
      <c r="F67" s="11">
        <v>0.56999999999999995</v>
      </c>
      <c r="G67" s="12">
        <v>262.2</v>
      </c>
      <c r="H67" s="1"/>
    </row>
    <row r="68" spans="1:8" ht="15" x14ac:dyDescent="0.25">
      <c r="A68" s="4"/>
      <c r="B68" s="13" t="s">
        <v>15</v>
      </c>
      <c r="C68" s="9">
        <v>0</v>
      </c>
      <c r="D68" s="10">
        <v>-4.7</v>
      </c>
      <c r="E68" s="10">
        <v>7.1</v>
      </c>
      <c r="F68" s="11">
        <v>0.28000000000000003</v>
      </c>
      <c r="G68" s="12">
        <v>457.2</v>
      </c>
      <c r="H68" s="1"/>
    </row>
    <row r="69" spans="1:8" ht="15" x14ac:dyDescent="0.25">
      <c r="A69" s="4"/>
      <c r="B69" s="13" t="s">
        <v>67</v>
      </c>
      <c r="C69" s="9">
        <v>45.7</v>
      </c>
      <c r="D69" s="10">
        <v>-0.1</v>
      </c>
      <c r="E69" s="10">
        <v>6.7</v>
      </c>
      <c r="F69" s="11">
        <v>0.49</v>
      </c>
      <c r="G69" s="12">
        <v>321.5</v>
      </c>
      <c r="H69" s="1"/>
    </row>
    <row r="70" spans="1:8" ht="15" x14ac:dyDescent="0.25">
      <c r="A70" s="4"/>
      <c r="B70" s="13" t="s">
        <v>71</v>
      </c>
      <c r="C70" s="9">
        <v>10.100000000000001</v>
      </c>
      <c r="D70" s="10">
        <v>2.9</v>
      </c>
      <c r="E70" s="10">
        <v>6.4</v>
      </c>
      <c r="F70" s="11">
        <v>0.37</v>
      </c>
      <c r="G70" s="12">
        <v>435.9</v>
      </c>
      <c r="H70" s="1"/>
    </row>
    <row r="71" spans="1:8" ht="15" x14ac:dyDescent="0.25">
      <c r="A71" s="4"/>
      <c r="B71" s="13" t="s">
        <v>18</v>
      </c>
      <c r="C71" s="9">
        <v>13.8</v>
      </c>
      <c r="D71" s="10">
        <v>2.2999999999999998</v>
      </c>
      <c r="E71" s="10">
        <v>17.899999999999999</v>
      </c>
      <c r="F71" s="11">
        <v>0.62</v>
      </c>
      <c r="G71" s="12">
        <v>176.3</v>
      </c>
      <c r="H71" s="1"/>
    </row>
    <row r="72" spans="1:8" ht="15" x14ac:dyDescent="0.25">
      <c r="A72" s="4"/>
      <c r="B72" s="13" t="s">
        <v>63</v>
      </c>
      <c r="C72" s="9">
        <v>26.1</v>
      </c>
      <c r="D72" s="10">
        <v>10.5</v>
      </c>
      <c r="E72" s="10">
        <v>12.8</v>
      </c>
      <c r="F72" s="11">
        <v>0.66</v>
      </c>
      <c r="G72" s="12">
        <v>181.6</v>
      </c>
      <c r="H72" s="1"/>
    </row>
    <row r="73" spans="1:8" ht="15" x14ac:dyDescent="0.25">
      <c r="A73" s="4"/>
      <c r="B73" s="13" t="s">
        <v>12</v>
      </c>
      <c r="C73" s="9">
        <v>0</v>
      </c>
      <c r="D73" s="10">
        <v>0.9</v>
      </c>
      <c r="E73" s="10">
        <v>19.399999999999999</v>
      </c>
      <c r="F73" s="11">
        <v>0.46</v>
      </c>
      <c r="G73" s="12">
        <v>256.5</v>
      </c>
      <c r="H73" s="1"/>
    </row>
    <row r="74" spans="1:8" ht="15" x14ac:dyDescent="0.25">
      <c r="A74" s="4"/>
      <c r="B74" s="13" t="s">
        <v>54</v>
      </c>
      <c r="C74" s="9">
        <v>0</v>
      </c>
      <c r="D74" s="10">
        <v>10.1</v>
      </c>
      <c r="E74" s="10">
        <v>3.8</v>
      </c>
      <c r="F74" s="11">
        <v>0.54</v>
      </c>
      <c r="G74" s="12">
        <v>275.5</v>
      </c>
      <c r="H74" s="1"/>
    </row>
    <row r="75" spans="1:8" ht="15" x14ac:dyDescent="0.25">
      <c r="A75" s="4"/>
      <c r="B75" s="13" t="s">
        <v>53</v>
      </c>
      <c r="C75" s="9">
        <v>0</v>
      </c>
      <c r="D75" s="10">
        <v>5.4</v>
      </c>
      <c r="E75" s="10">
        <v>10.6</v>
      </c>
      <c r="F75" s="11">
        <v>0.69</v>
      </c>
      <c r="G75" s="12">
        <v>156.9</v>
      </c>
      <c r="H75" s="1"/>
    </row>
    <row r="76" spans="1:8" ht="15" x14ac:dyDescent="0.25">
      <c r="A76" s="4"/>
      <c r="B76" s="13" t="s">
        <v>68</v>
      </c>
      <c r="C76" s="9">
        <v>23.2</v>
      </c>
      <c r="D76" s="10">
        <v>11.4</v>
      </c>
      <c r="E76" s="10">
        <v>1.6</v>
      </c>
      <c r="F76" s="11">
        <v>0.48</v>
      </c>
      <c r="G76" s="12">
        <v>327.3</v>
      </c>
      <c r="H76" s="1"/>
    </row>
    <row r="77" spans="1:8" ht="15" x14ac:dyDescent="0.25">
      <c r="A77" s="4"/>
      <c r="B77" s="13" t="s">
        <v>80</v>
      </c>
      <c r="C77" s="9">
        <v>0</v>
      </c>
      <c r="D77" s="10">
        <v>5.5</v>
      </c>
      <c r="E77" s="10">
        <v>3.3</v>
      </c>
      <c r="F77" s="11">
        <v>0.73</v>
      </c>
      <c r="G77" s="12">
        <v>149.30000000000001</v>
      </c>
      <c r="H77" s="1"/>
    </row>
    <row r="78" spans="1:8" ht="15" x14ac:dyDescent="0.25">
      <c r="A78" s="4"/>
      <c r="B78" s="13" t="s">
        <v>49</v>
      </c>
      <c r="C78" s="9">
        <v>0</v>
      </c>
      <c r="D78" s="10">
        <v>10.4</v>
      </c>
      <c r="E78" s="10">
        <v>8.3000000000000007</v>
      </c>
      <c r="F78" s="11">
        <v>0.71</v>
      </c>
      <c r="G78" s="12">
        <v>188.3</v>
      </c>
      <c r="H78" s="1"/>
    </row>
    <row r="79" spans="1:8" ht="15" x14ac:dyDescent="0.25">
      <c r="A79" s="4"/>
      <c r="B79" s="13" t="s">
        <v>65</v>
      </c>
      <c r="C79" s="9">
        <v>34.949999999999996</v>
      </c>
      <c r="D79" s="10">
        <v>5.0999999999999996</v>
      </c>
      <c r="E79" s="10">
        <v>1.2</v>
      </c>
      <c r="F79" s="11">
        <v>0.36</v>
      </c>
      <c r="G79" s="12">
        <v>518.29999999999995</v>
      </c>
      <c r="H79" s="1"/>
    </row>
    <row r="80" spans="1:8" ht="15" x14ac:dyDescent="0.25">
      <c r="A80" s="4"/>
      <c r="B80" s="13" t="s">
        <v>55</v>
      </c>
      <c r="C80" s="9">
        <v>66.100000000000009</v>
      </c>
      <c r="D80" s="10">
        <v>8.6999999999999993</v>
      </c>
      <c r="E80" s="10">
        <v>1.6</v>
      </c>
      <c r="F80" s="11">
        <v>0.64</v>
      </c>
      <c r="G80" s="12">
        <v>210.2</v>
      </c>
      <c r="H80" s="1"/>
    </row>
    <row r="81" spans="1:8" ht="15" x14ac:dyDescent="0.25">
      <c r="A81" s="4"/>
      <c r="B81" s="13" t="s">
        <v>37</v>
      </c>
      <c r="C81" s="9">
        <v>43.2</v>
      </c>
      <c r="D81" s="10">
        <v>-2</v>
      </c>
      <c r="E81" s="10">
        <v>16.100000000000001</v>
      </c>
      <c r="F81" s="11">
        <v>0.56000000000000005</v>
      </c>
      <c r="G81" s="12">
        <v>270.10000000000002</v>
      </c>
      <c r="H81" s="1"/>
    </row>
    <row r="82" spans="1:8" ht="15" x14ac:dyDescent="0.25">
      <c r="A82" s="4"/>
      <c r="B82" s="13" t="s">
        <v>44</v>
      </c>
      <c r="C82" s="9">
        <v>38.6</v>
      </c>
      <c r="D82" s="10">
        <v>-7</v>
      </c>
      <c r="E82" s="10">
        <v>18.2</v>
      </c>
      <c r="F82" s="11">
        <v>0.66</v>
      </c>
      <c r="G82" s="12">
        <v>134.30000000000001</v>
      </c>
      <c r="H82" s="1"/>
    </row>
    <row r="83" spans="1:8" ht="15.75" thickBot="1" x14ac:dyDescent="0.3">
      <c r="A83" s="1"/>
      <c r="B83" s="20" t="s">
        <v>38</v>
      </c>
      <c r="C83" s="21">
        <v>174</v>
      </c>
      <c r="D83" s="21">
        <v>-8</v>
      </c>
      <c r="E83" s="21">
        <v>23.3</v>
      </c>
      <c r="F83" s="22">
        <v>0.68</v>
      </c>
      <c r="G83" s="23">
        <v>154.80000000000001</v>
      </c>
      <c r="H83" s="1"/>
    </row>
    <row r="84" spans="1:8" ht="15" hidden="1" x14ac:dyDescent="0.25">
      <c r="A84" s="1"/>
      <c r="B84" s="1" t="s">
        <v>85</v>
      </c>
      <c r="C84" s="9">
        <f>VLOOKUP(B84,[1]Tilsynsdiamant!$B$3:$E$80,4,FALSE)</f>
        <v>0</v>
      </c>
      <c r="D84" s="1">
        <v>3.1</v>
      </c>
      <c r="E84" s="1">
        <v>0</v>
      </c>
      <c r="F84" s="1">
        <v>0.66</v>
      </c>
      <c r="G84" s="1">
        <v>262</v>
      </c>
      <c r="H84" s="1"/>
    </row>
    <row r="85" spans="1:8" ht="12.75" hidden="1" customHeight="1" x14ac:dyDescent="0.25">
      <c r="B85" t="s">
        <v>86</v>
      </c>
      <c r="C85" s="9">
        <f>VLOOKUP(B85,[1]Tilsynsdiamant!$B$3:$E$80,4,FALSE)</f>
        <v>95.63000000000001</v>
      </c>
      <c r="D85">
        <v>-7.2</v>
      </c>
      <c r="E85">
        <v>1.4</v>
      </c>
      <c r="F85">
        <v>0.48</v>
      </c>
      <c r="G85">
        <v>373.2</v>
      </c>
    </row>
    <row r="86" spans="1:8" ht="12.75" hidden="1" customHeight="1" x14ac:dyDescent="0.25">
      <c r="B86" t="s">
        <v>87</v>
      </c>
      <c r="C86" s="9" t="e">
        <f>VLOOKUP(B86,[1]Tilsynsdiamant!$B$3:$E$80,4,FALSE)</f>
        <v>#N/A</v>
      </c>
      <c r="D86">
        <v>-32716.5</v>
      </c>
      <c r="E86">
        <v>7</v>
      </c>
      <c r="F86">
        <v>0.61</v>
      </c>
      <c r="G86">
        <v>352.7</v>
      </c>
    </row>
    <row r="87" spans="1:8" ht="12.75" hidden="1" customHeight="1" x14ac:dyDescent="0.25">
      <c r="B87" t="s">
        <v>88</v>
      </c>
      <c r="C87" s="9">
        <f>VLOOKUP(B87,[1]Tilsynsdiamant!$B$3:$E$80,4,FALSE)</f>
        <v>43.099999999999994</v>
      </c>
      <c r="D87">
        <v>2.9</v>
      </c>
      <c r="E87">
        <v>8.3000000000000007</v>
      </c>
      <c r="F87">
        <v>0.74</v>
      </c>
      <c r="G87">
        <v>111.3</v>
      </c>
    </row>
    <row r="88" spans="1:8" ht="12.75" hidden="1" customHeight="1" x14ac:dyDescent="0.25">
      <c r="B88" t="s">
        <v>89</v>
      </c>
      <c r="C88" s="9">
        <f>VLOOKUP(B88,[1]Tilsynsdiamant!$B$3:$E$80,4,FALSE)</f>
        <v>24.099999999999998</v>
      </c>
      <c r="D88">
        <v>14.3</v>
      </c>
      <c r="E88">
        <v>10.4</v>
      </c>
      <c r="F88">
        <v>0.54</v>
      </c>
      <c r="G88">
        <v>261.2</v>
      </c>
    </row>
    <row r="89" spans="1:8" ht="12.75" hidden="1" customHeight="1" x14ac:dyDescent="0.25">
      <c r="B89" t="s">
        <v>90</v>
      </c>
      <c r="C89" s="9">
        <f>VLOOKUP(B89,[1]Tilsynsdiamant!$B$3:$E$80,4,FALSE)</f>
        <v>0</v>
      </c>
      <c r="E89">
        <v>0</v>
      </c>
      <c r="F89">
        <v>0</v>
      </c>
      <c r="G89">
        <v>2066.9</v>
      </c>
    </row>
    <row r="90" spans="1:8" ht="12.75" hidden="1" customHeight="1" x14ac:dyDescent="0.25"/>
    <row r="91" spans="1:8" ht="12.75" hidden="1" customHeight="1" x14ac:dyDescent="0.25"/>
    <row r="92" spans="1:8" ht="12.75" hidden="1" customHeight="1" x14ac:dyDescent="0.25"/>
    <row r="93" spans="1:8" ht="12.75" hidden="1" customHeight="1" x14ac:dyDescent="0.25"/>
    <row r="94" spans="1:8" ht="12.75" hidden="1" customHeight="1" x14ac:dyDescent="0.25"/>
    <row r="95" spans="1:8" ht="12.75" hidden="1" customHeight="1" x14ac:dyDescent="0.25"/>
    <row r="96" spans="1:8" ht="12.75" hidden="1" customHeight="1" x14ac:dyDescent="0.25"/>
    <row r="97" ht="12.75" hidden="1" customHeight="1" x14ac:dyDescent="0.25"/>
    <row r="98" ht="12.75" hidden="1" customHeight="1" x14ac:dyDescent="0.25"/>
    <row r="99" ht="12.75" hidden="1" customHeight="1" x14ac:dyDescent="0.25"/>
    <row r="100" ht="12.75" hidden="1" customHeight="1" x14ac:dyDescent="0.25"/>
    <row r="101" ht="12.75" hidden="1" customHeight="1" x14ac:dyDescent="0.25"/>
    <row r="102" ht="12.75" hidden="1" customHeight="1" x14ac:dyDescent="0.25"/>
    <row r="103" ht="12.75" hidden="1" customHeight="1" x14ac:dyDescent="0.25"/>
    <row r="104" ht="12.75" hidden="1" customHeight="1" x14ac:dyDescent="0.25"/>
    <row r="105" ht="12.75" hidden="1" customHeight="1" x14ac:dyDescent="0.25"/>
    <row r="106" ht="12.75" hidden="1" customHeight="1" x14ac:dyDescent="0.25"/>
    <row r="107" ht="12.75" hidden="1" customHeight="1" x14ac:dyDescent="0.25"/>
    <row r="108" ht="12.75" hidden="1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</sheetData>
  <sortState ref="B11:G83">
    <sortCondition ref="B11:B83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Anne-Sofie Biltoft (FT)</dc:creator>
  <cp:lastModifiedBy>Thomas Anker (FT)</cp:lastModifiedBy>
  <dcterms:created xsi:type="dcterms:W3CDTF">2016-05-20T11:07:47Z</dcterms:created>
  <dcterms:modified xsi:type="dcterms:W3CDTF">2016-11-10T08:39:26Z</dcterms:modified>
</cp:coreProperties>
</file>